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. TRIMESTRE  2021 TITULO V -\FINANCIERA-PROGRAMATICA\"/>
    </mc:Choice>
  </mc:AlternateContent>
  <bookViews>
    <workbookView xWindow="0" yWindow="0" windowWidth="23256" windowHeight="9732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4" i="1"/>
  <c r="I33" i="1"/>
  <c r="I30" i="1"/>
  <c r="I29" i="1"/>
  <c r="I28" i="1"/>
  <c r="I25" i="1"/>
  <c r="I24" i="1"/>
  <c r="I23" i="1" s="1"/>
  <c r="I22" i="1"/>
  <c r="I20" i="1"/>
  <c r="I18" i="1"/>
  <c r="I17" i="1"/>
  <c r="I15" i="1"/>
  <c r="I14" i="1"/>
  <c r="I13" i="1"/>
  <c r="I11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I21" i="1" s="1"/>
  <c r="F20" i="1"/>
  <c r="F18" i="1"/>
  <c r="F17" i="1"/>
  <c r="F16" i="1"/>
  <c r="I16" i="1" s="1"/>
  <c r="F15" i="1"/>
  <c r="F14" i="1"/>
  <c r="F13" i="1"/>
  <c r="F12" i="1"/>
  <c r="I12" i="1" s="1"/>
  <c r="F11" i="1"/>
  <c r="F9" i="1"/>
  <c r="F8" i="1"/>
  <c r="H31" i="1"/>
  <c r="G31" i="1"/>
  <c r="H26" i="1"/>
  <c r="G26" i="1"/>
  <c r="H23" i="1"/>
  <c r="G23" i="1"/>
  <c r="H19" i="1"/>
  <c r="G19" i="1"/>
  <c r="H10" i="1"/>
  <c r="G10" i="1"/>
  <c r="G37" i="1" s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s="1"/>
  <c r="H37" i="1" l="1"/>
  <c r="I10" i="1"/>
  <c r="I19" i="1"/>
  <c r="E37" i="1"/>
  <c r="F10" i="1"/>
  <c r="F19" i="1"/>
  <c r="I27" i="1"/>
  <c r="I26" i="1" s="1"/>
  <c r="I32" i="1"/>
  <c r="I31" i="1" s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<sst xmlns="http://schemas.openxmlformats.org/spreadsheetml/2006/main" count="66" uniqueCount="66">
  <si>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</si>
  <si>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</si>
  <si>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</si>
  <si>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</si>
  <si>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</si>
  <si>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</si>
  <si>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</si>
  <si>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</si>
  <si>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</si>
  <si>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</si>
  <si>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</si>
  <si>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</si>
  <si>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</si>
  <si>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</si>
  <si>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</si>
  <si>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</si>
  <si>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</si>
  <si>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</si>
  <si>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</si>
  <si>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</si>
  <si>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</si>
  <si>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</si>
  <si>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</si>
  <si>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</si>
  <si>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</si>
  <si>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</si>
  <si>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</si>
  <si>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</si>
  <si>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</si>
  <si>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</si>
  <si>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</si>
  <si>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</si>
  <si>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</si>
  <si>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</si>
  <si>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</si>
  <si>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</si>
  <si>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</si>
  <si>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</si>
  <si>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</si>
  <si>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</si>
  <si>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</si>
  <si>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</si>
  <si>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</si>
  <si>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</si>
  <si>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</si>
  <si>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</si>
  <si>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</si>
  <si>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</si>
  <si>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</si>
  <si>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</si>
  <si>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</si>
  <si>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</si>
  <si>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</si>
  <si>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</si>
  <si>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</si>
  <si>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</si>
  <si>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</si>
  <si>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</si>
  <si>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</si>
  <si>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</si>
  <si>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</si>
  <si>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</si>
  <si>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</si>
  <si>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</si>
  <si>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SAN FELIPE, GTO.
GASTO POR CATEGORIA PROGRAMATICA
DEL 01 DE ENERO AL 30 DE SEPTIEMBRE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</si>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</sst>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topLeftCell="A16" zoomScaleNormal="100" zoomScaleSheetLayoutView="90" workbookViewId="0">
      <selection activeCell="B39" sqref="B39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36045171.439999998</v>
      </c>
      <c r="E10" s="18">
        <f>SUM(E11:E18)</f>
        <v>18582329.210000001</v>
      </c>
      <c r="F10" s="18">
        <f t="shared" ref="F10:I10" si="1">SUM(F11:F18)</f>
        <v>54627500.649999999</v>
      </c>
      <c r="G10" s="18">
        <f t="shared" si="1"/>
        <v>23460184.149999999</v>
      </c>
      <c r="H10" s="18">
        <f t="shared" si="1"/>
        <v>23460184.149999999</v>
      </c>
      <c r="I10" s="18">
        <f t="shared" si="1"/>
        <v>31167316.5</v>
      </c>
    </row>
    <row r="11" spans="1:9" x14ac:dyDescent="0.2">
      <c r="A11" s="27" t="s">
        <v>46</v>
      </c>
      <c r="B11" s="9"/>
      <c r="C11" s="3" t="s">
        <v>4</v>
      </c>
      <c r="D11" s="19">
        <v>36045171.439999998</v>
      </c>
      <c r="E11" s="19">
        <v>18582329.210000001</v>
      </c>
      <c r="F11" s="19">
        <f t="shared" ref="F11:F18" si="2">D11+E11</f>
        <v>54627500.649999999</v>
      </c>
      <c r="G11" s="19">
        <v>23460184.149999999</v>
      </c>
      <c r="H11" s="19">
        <v>23460184.149999999</v>
      </c>
      <c r="I11" s="19">
        <f t="shared" ref="I11:I18" si="3">F11-G11</f>
        <v>31167316.5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36045171.439999998</v>
      </c>
      <c r="E37" s="24">
        <f t="shared" ref="E37:I37" si="16">SUM(E7+E10+E19+E23+E26+E31)</f>
        <v>18582329.210000001</v>
      </c>
      <c r="F37" s="24">
        <f t="shared" si="16"/>
        <v>54627500.649999999</v>
      </c>
      <c r="G37" s="24">
        <f t="shared" si="16"/>
        <v>23460184.149999999</v>
      </c>
      <c r="H37" s="24">
        <f t="shared" si="16"/>
        <v>23460184.149999999</v>
      </c>
      <c r="I37" s="24">
        <f t="shared" si="16"/>
        <v>31167316.5</v>
      </c>
    </row>
    <row r="39" spans="1:9" x14ac:dyDescent="0.2">
      <c r="B39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2017-03-30T22:19:49Z</cp:lastPrinted>
  <dcterms:created xsi:type="dcterms:W3CDTF">2012-12-11T21:13:37Z</dcterms:created>
  <dcterms:modified xsi:type="dcterms:W3CDTF">2021-10-15T13:33:02Z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